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kathrin/Dropbox/03_Zonta/District 2024-2026/2024 Budget/"/>
    </mc:Choice>
  </mc:AlternateContent>
  <xr:revisionPtr revIDLastSave="0" documentId="8_{F3ECB3B8-C0D3-564F-B995-E7B76AF22232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17" i="1" l="1"/>
  <c r="C11" i="1" l="1"/>
  <c r="C41" i="1" l="1"/>
  <c r="B41" i="1"/>
  <c r="C8" i="1"/>
  <c r="C12" i="1" s="1"/>
  <c r="B8" i="1"/>
  <c r="C43" i="1" l="1"/>
</calcChain>
</file>

<file path=xl/sharedStrings.xml><?xml version="1.0" encoding="utf-8"?>
<sst xmlns="http://schemas.openxmlformats.org/spreadsheetml/2006/main" count="39" uniqueCount="39">
  <si>
    <t>Revenues</t>
  </si>
  <si>
    <t>Member Fees</t>
  </si>
  <si>
    <t>Other</t>
  </si>
  <si>
    <t>TOTAL REVENUES</t>
  </si>
  <si>
    <t>TOTAL INCREASE REVENUES</t>
  </si>
  <si>
    <t>Expenses</t>
  </si>
  <si>
    <t>Governor Expenses</t>
  </si>
  <si>
    <t>Governor Expenses Forfait</t>
  </si>
  <si>
    <t>L.Governor</t>
  </si>
  <si>
    <t xml:space="preserve">Treasurer </t>
  </si>
  <si>
    <t>Treasurer Forfait</t>
  </si>
  <si>
    <t>Auditing</t>
  </si>
  <si>
    <t>District Chairmen and Ambassadors</t>
  </si>
  <si>
    <t>District Board Meetings</t>
  </si>
  <si>
    <t>District Conference</t>
  </si>
  <si>
    <t>International Convention</t>
  </si>
  <si>
    <t>Web</t>
  </si>
  <si>
    <t>Bank Fees</t>
  </si>
  <si>
    <t>SOM Clubs</t>
  </si>
  <si>
    <t>Public Relations</t>
  </si>
  <si>
    <t xml:space="preserve">YMPA </t>
  </si>
  <si>
    <t>TOTAL EXPENSES</t>
  </si>
  <si>
    <t xml:space="preserve">Special District project </t>
  </si>
  <si>
    <t xml:space="preserve">Expenses for Award Winners </t>
  </si>
  <si>
    <t xml:space="preserve">Miscellaneous </t>
  </si>
  <si>
    <t xml:space="preserve"> Budget 2020-2022</t>
  </si>
  <si>
    <t xml:space="preserve">Surplus from previous biennium </t>
  </si>
  <si>
    <t>Donation to Endowment Fund 2021</t>
  </si>
  <si>
    <t>Printing and mailings</t>
  </si>
  <si>
    <t>WIT / STEM</t>
  </si>
  <si>
    <t>Translation Costs District Conference</t>
  </si>
  <si>
    <t xml:space="preserve">  Area meetings</t>
  </si>
  <si>
    <t>Proposed budget 2022-2024</t>
  </si>
  <si>
    <t xml:space="preserve">  Miscellaneous</t>
  </si>
  <si>
    <t>(Gain)/loss</t>
  </si>
  <si>
    <t>JMK</t>
  </si>
  <si>
    <t>Zonta District 28 - Budget proposal 2022 - 2024</t>
  </si>
  <si>
    <t>Sign convention:</t>
  </si>
  <si>
    <t>(-) = revenue, (+) =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</si>
</sst>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2]\ * #,##0.00_-;\-[$€-2]\ * #,##0.00_-;_-[$€-2]\ * &quot;-&quot;??_-;_-@_-"/>
    <numFmt numFmtId="166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5" borderId="0" xfId="0" applyFill="1"/>
    <xf numFmtId="165" fontId="0" fillId="6" borderId="1" xfId="0" applyNumberFormat="1" applyFill="1" applyBorder="1"/>
    <xf numFmtId="165" fontId="0" fillId="5" borderId="0" xfId="0" applyNumberFormat="1" applyFill="1"/>
    <xf numFmtId="0" fontId="3" fillId="7" borderId="0" xfId="0" applyFont="1" applyFill="1"/>
    <xf numFmtId="165" fontId="3" fillId="7" borderId="0" xfId="0" applyNumberFormat="1" applyFont="1" applyFill="1"/>
    <xf numFmtId="0" fontId="3" fillId="6" borderId="0" xfId="0" applyFont="1" applyFill="1"/>
    <xf numFmtId="165" fontId="3" fillId="6" borderId="0" xfId="0" applyNumberFormat="1" applyFont="1" applyFill="1"/>
    <xf numFmtId="0" fontId="2" fillId="8" borderId="0" xfId="0" applyFont="1" applyFill="1" applyAlignment="1">
      <alignment horizontal="left" vertical="top"/>
    </xf>
    <xf numFmtId="0" fontId="4" fillId="9" borderId="0" xfId="0" applyFont="1" applyFill="1"/>
    <xf numFmtId="0" fontId="0" fillId="9" borderId="0" xfId="0" applyFill="1"/>
    <xf numFmtId="166" fontId="0" fillId="6" borderId="1" xfId="0" applyNumberFormat="1" applyFill="1" applyBorder="1"/>
    <xf numFmtId="165" fontId="0" fillId="9" borderId="0" xfId="0" applyNumberFormat="1" applyFill="1"/>
    <xf numFmtId="0" fontId="3" fillId="10" borderId="0" xfId="0" applyFont="1" applyFill="1"/>
    <xf numFmtId="165" fontId="3" fillId="10" borderId="0" xfId="1" applyNumberFormat="1" applyFont="1" applyFill="1"/>
    <xf numFmtId="165" fontId="3" fillId="6" borderId="0" xfId="1" applyNumberFormat="1" applyFont="1" applyFill="1"/>
    <xf numFmtId="0" fontId="0" fillId="11" borderId="0" xfId="2" applyFont="1" applyFill="1"/>
    <xf numFmtId="165" fontId="5" fillId="11" borderId="0" xfId="2" applyNumberFormat="1" applyFont="1" applyFill="1"/>
    <xf numFmtId="0" fontId="0" fillId="6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9" borderId="0" xfId="0" quotePrefix="1" applyFill="1"/>
    <xf numFmtId="0" fontId="0" fillId="6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</cellXfs>
  <cellStyles count="3">
    <cellStyle name="20 % - Akzent2" xfId="2" builtinId="34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4" zoomScale="90" zoomScaleNormal="90" zoomScalePageLayoutView="150" workbookViewId="0">
      <selection activeCell="C47" sqref="C47"/>
    </sheetView>
  </sheetViews>
  <sheetFormatPr baseColWidth="10" defaultColWidth="8.83203125" defaultRowHeight="15" x14ac:dyDescent="0.2"/>
  <cols>
    <col min="1" max="1" width="35.33203125" customWidth="1"/>
    <col min="2" max="2" width="35.5" customWidth="1"/>
    <col min="3" max="3" width="34.5" customWidth="1"/>
    <col min="4" max="4" width="3.33203125" customWidth="1"/>
    <col min="5" max="5" width="56.5" customWidth="1"/>
    <col min="6" max="6" width="1.83203125" customWidth="1"/>
    <col min="7" max="7" width="58.1640625" customWidth="1"/>
  </cols>
  <sheetData>
    <row r="1" spans="1:5" ht="46" customHeight="1" x14ac:dyDescent="0.2">
      <c r="A1" s="27" t="s">
        <v>36</v>
      </c>
      <c r="B1" s="27"/>
      <c r="C1" s="27"/>
    </row>
    <row r="2" spans="1:5" ht="19" x14ac:dyDescent="0.2">
      <c r="A2" s="26"/>
      <c r="B2" s="1" t="s">
        <v>25</v>
      </c>
      <c r="C2" s="1" t="s">
        <v>32</v>
      </c>
    </row>
    <row r="3" spans="1:5" ht="19" x14ac:dyDescent="0.2">
      <c r="A3" s="2" t="s">
        <v>0</v>
      </c>
      <c r="B3" s="2"/>
      <c r="C3" s="2"/>
    </row>
    <row r="4" spans="1:5" x14ac:dyDescent="0.2">
      <c r="A4" s="3"/>
      <c r="B4" s="3"/>
      <c r="C4" s="3"/>
    </row>
    <row r="5" spans="1:5" x14ac:dyDescent="0.2">
      <c r="A5" s="3" t="s">
        <v>1</v>
      </c>
      <c r="B5" s="4">
        <v>-50076</v>
      </c>
      <c r="C5" s="4">
        <f>-1250*2*18+50*9*2</f>
        <v>-44100</v>
      </c>
      <c r="E5" s="22"/>
    </row>
    <row r="6" spans="1:5" x14ac:dyDescent="0.2">
      <c r="A6" s="3" t="s">
        <v>2</v>
      </c>
      <c r="B6" s="4">
        <v>-300</v>
      </c>
      <c r="C6" s="4"/>
    </row>
    <row r="7" spans="1:5" x14ac:dyDescent="0.2">
      <c r="A7" s="3"/>
      <c r="B7" s="5"/>
      <c r="C7" s="5"/>
    </row>
    <row r="8" spans="1:5" ht="19" x14ac:dyDescent="0.25">
      <c r="A8" s="6" t="s">
        <v>3</v>
      </c>
      <c r="B8" s="7">
        <f>SUM(B5:B7)</f>
        <v>-50376</v>
      </c>
      <c r="C8" s="7">
        <f>SUM(C5:C7)</f>
        <v>-44100</v>
      </c>
    </row>
    <row r="9" spans="1:5" ht="19" x14ac:dyDescent="0.25">
      <c r="A9" s="8"/>
      <c r="B9" s="9"/>
      <c r="C9" s="9"/>
    </row>
    <row r="10" spans="1:5" ht="19" x14ac:dyDescent="0.25">
      <c r="A10" s="8" t="s">
        <v>26</v>
      </c>
      <c r="B10" s="9">
        <v>-9722</v>
      </c>
      <c r="C10" s="9">
        <v>-30000</v>
      </c>
    </row>
    <row r="11" spans="1:5" ht="19" x14ac:dyDescent="0.25">
      <c r="A11" s="8" t="s">
        <v>27</v>
      </c>
      <c r="C11" s="9">
        <f>20000*0.9</f>
        <v>18000</v>
      </c>
    </row>
    <row r="12" spans="1:5" ht="19" x14ac:dyDescent="0.25">
      <c r="A12" s="8" t="s">
        <v>4</v>
      </c>
      <c r="B12" s="9">
        <v>-60098</v>
      </c>
      <c r="C12" s="9">
        <f>SUM(C8:C11)</f>
        <v>-56100</v>
      </c>
    </row>
    <row r="13" spans="1:5" ht="19" x14ac:dyDescent="0.25">
      <c r="A13" s="8"/>
      <c r="C13" s="9"/>
    </row>
    <row r="14" spans="1:5" ht="19" x14ac:dyDescent="0.2">
      <c r="A14" s="10" t="s">
        <v>5</v>
      </c>
      <c r="B14" s="10"/>
      <c r="C14" s="10"/>
    </row>
    <row r="15" spans="1:5" ht="16" x14ac:dyDescent="0.2">
      <c r="A15" s="11"/>
      <c r="B15" s="12"/>
      <c r="C15" s="12"/>
    </row>
    <row r="16" spans="1:5" x14ac:dyDescent="0.2">
      <c r="A16" s="12" t="s">
        <v>6</v>
      </c>
      <c r="B16" s="4">
        <v>8000</v>
      </c>
      <c r="C16" s="4"/>
    </row>
    <row r="17" spans="1:7" x14ac:dyDescent="0.2">
      <c r="A17" s="23" t="s">
        <v>31</v>
      </c>
      <c r="B17" s="4"/>
      <c r="C17" s="4">
        <f>6*400</f>
        <v>2400</v>
      </c>
    </row>
    <row r="18" spans="1:7" x14ac:dyDescent="0.2">
      <c r="A18" s="23" t="s">
        <v>33</v>
      </c>
      <c r="B18" s="4"/>
      <c r="C18" s="4">
        <v>1000</v>
      </c>
      <c r="E18" s="21"/>
    </row>
    <row r="19" spans="1:7" x14ac:dyDescent="0.2">
      <c r="A19" s="12" t="s">
        <v>7</v>
      </c>
      <c r="B19" s="4">
        <v>1440</v>
      </c>
      <c r="C19" s="4">
        <v>0</v>
      </c>
    </row>
    <row r="20" spans="1:7" x14ac:dyDescent="0.2">
      <c r="A20" s="12" t="s">
        <v>8</v>
      </c>
      <c r="B20" s="4">
        <v>1000</v>
      </c>
      <c r="C20" s="4">
        <v>1000</v>
      </c>
    </row>
    <row r="21" spans="1:7" x14ac:dyDescent="0.2">
      <c r="A21" s="12" t="s">
        <v>9</v>
      </c>
      <c r="B21" s="4">
        <v>800</v>
      </c>
      <c r="C21" s="4">
        <v>500</v>
      </c>
    </row>
    <row r="22" spans="1:7" x14ac:dyDescent="0.2">
      <c r="A22" s="12" t="s">
        <v>10</v>
      </c>
      <c r="B22" s="4">
        <v>480</v>
      </c>
      <c r="C22" s="4">
        <v>0</v>
      </c>
    </row>
    <row r="23" spans="1:7" x14ac:dyDescent="0.2">
      <c r="A23" s="12" t="s">
        <v>11</v>
      </c>
      <c r="B23" s="4">
        <v>100</v>
      </c>
      <c r="C23" s="4">
        <v>100</v>
      </c>
    </row>
    <row r="24" spans="1:7" x14ac:dyDescent="0.2">
      <c r="A24" s="12" t="s">
        <v>12</v>
      </c>
      <c r="B24" s="4">
        <v>1500</v>
      </c>
      <c r="C24" s="4">
        <v>1500</v>
      </c>
    </row>
    <row r="25" spans="1:7" x14ac:dyDescent="0.2">
      <c r="A25" s="12" t="s">
        <v>13</v>
      </c>
      <c r="B25" s="4">
        <v>12000</v>
      </c>
      <c r="C25" s="4">
        <v>10000</v>
      </c>
      <c r="E25" s="21"/>
      <c r="G25" s="21"/>
    </row>
    <row r="26" spans="1:7" x14ac:dyDescent="0.2">
      <c r="A26" s="12" t="s">
        <v>14</v>
      </c>
      <c r="B26" s="4">
        <v>12000</v>
      </c>
      <c r="C26" s="4">
        <v>10000</v>
      </c>
      <c r="E26" s="25"/>
      <c r="G26" s="21"/>
    </row>
    <row r="27" spans="1:7" x14ac:dyDescent="0.2">
      <c r="A27" s="12" t="s">
        <v>30</v>
      </c>
      <c r="B27" s="4">
        <v>2000</v>
      </c>
      <c r="C27" s="4">
        <v>4000</v>
      </c>
      <c r="E27" s="20"/>
    </row>
    <row r="28" spans="1:7" x14ac:dyDescent="0.2">
      <c r="A28" s="12" t="s">
        <v>15</v>
      </c>
      <c r="B28" s="4">
        <v>7000</v>
      </c>
      <c r="C28" s="4">
        <v>7000</v>
      </c>
      <c r="E28" s="24"/>
    </row>
    <row r="29" spans="1:7" x14ac:dyDescent="0.2">
      <c r="A29" s="12" t="s">
        <v>16</v>
      </c>
      <c r="B29" s="4">
        <v>1000</v>
      </c>
      <c r="C29" s="4">
        <v>500</v>
      </c>
      <c r="E29" s="20"/>
    </row>
    <row r="30" spans="1:7" x14ac:dyDescent="0.2">
      <c r="A30" s="12" t="s">
        <v>17</v>
      </c>
      <c r="B30" s="4">
        <v>400</v>
      </c>
      <c r="C30" s="4">
        <v>120</v>
      </c>
    </row>
    <row r="31" spans="1:7" x14ac:dyDescent="0.2">
      <c r="A31" s="12" t="s">
        <v>18</v>
      </c>
      <c r="B31" s="4">
        <v>1400</v>
      </c>
      <c r="C31" s="4">
        <v>1000</v>
      </c>
      <c r="E31" s="21"/>
    </row>
    <row r="32" spans="1:7" x14ac:dyDescent="0.2">
      <c r="A32" s="12" t="s">
        <v>19</v>
      </c>
      <c r="B32" s="4">
        <v>250</v>
      </c>
      <c r="C32" s="4">
        <v>0</v>
      </c>
      <c r="E32" s="21"/>
    </row>
    <row r="33" spans="1:5" x14ac:dyDescent="0.2">
      <c r="A33" s="12" t="s">
        <v>20</v>
      </c>
      <c r="B33" s="4">
        <v>1000</v>
      </c>
      <c r="C33" s="4">
        <v>1600</v>
      </c>
    </row>
    <row r="34" spans="1:5" x14ac:dyDescent="0.2">
      <c r="A34" s="12" t="s">
        <v>35</v>
      </c>
      <c r="B34" s="4">
        <v>1000</v>
      </c>
      <c r="C34" s="4">
        <v>2000</v>
      </c>
    </row>
    <row r="35" spans="1:5" x14ac:dyDescent="0.2">
      <c r="A35" s="12" t="s">
        <v>29</v>
      </c>
      <c r="B35" s="4">
        <v>0</v>
      </c>
      <c r="C35" s="4">
        <v>3000</v>
      </c>
    </row>
    <row r="36" spans="1:5" x14ac:dyDescent="0.2">
      <c r="A36" s="12" t="s">
        <v>23</v>
      </c>
      <c r="B36" s="4">
        <v>1500</v>
      </c>
      <c r="C36" s="4">
        <v>2500</v>
      </c>
    </row>
    <row r="37" spans="1:5" x14ac:dyDescent="0.2">
      <c r="A37" s="12" t="s">
        <v>28</v>
      </c>
      <c r="B37" s="4">
        <v>150</v>
      </c>
      <c r="C37" s="4">
        <v>150</v>
      </c>
    </row>
    <row r="38" spans="1:5" x14ac:dyDescent="0.2">
      <c r="A38" s="12" t="s">
        <v>22</v>
      </c>
      <c r="B38" s="4">
        <v>4000</v>
      </c>
      <c r="C38" s="4">
        <v>4000</v>
      </c>
      <c r="E38" s="21"/>
    </row>
    <row r="39" spans="1:5" x14ac:dyDescent="0.2">
      <c r="A39" s="12" t="s">
        <v>24</v>
      </c>
      <c r="B39" s="13">
        <v>2500</v>
      </c>
      <c r="C39" s="13">
        <v>1500</v>
      </c>
    </row>
    <row r="40" spans="1:5" x14ac:dyDescent="0.2">
      <c r="A40" s="12"/>
      <c r="B40" s="14"/>
      <c r="C40" s="14"/>
    </row>
    <row r="41" spans="1:5" ht="19" x14ac:dyDescent="0.25">
      <c r="A41" s="15" t="s">
        <v>21</v>
      </c>
      <c r="B41" s="16">
        <f>SUM(B16:B40)</f>
        <v>59520</v>
      </c>
      <c r="C41" s="16">
        <f>SUM(C16:C40)</f>
        <v>53870</v>
      </c>
    </row>
    <row r="42" spans="1:5" ht="19" x14ac:dyDescent="0.25">
      <c r="A42" s="8"/>
      <c r="B42" s="17"/>
      <c r="C42" s="17"/>
    </row>
    <row r="43" spans="1:5" ht="16" x14ac:dyDescent="0.2">
      <c r="A43" s="18" t="s">
        <v>34</v>
      </c>
      <c r="B43" s="19">
        <v>-578</v>
      </c>
      <c r="C43" s="19">
        <f>+C12+C41</f>
        <v>-2230</v>
      </c>
    </row>
    <row r="45" spans="1:5" ht="19" x14ac:dyDescent="0.25">
      <c r="A45" t="s">
        <v>37</v>
      </c>
      <c r="B45" s="20"/>
      <c r="C45" s="17"/>
    </row>
    <row r="46" spans="1:5" x14ac:dyDescent="0.2">
      <c r="A46" t="s">
        <v>38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Microsoft Office User</cp:lastModifiedBy>
  <dcterms:created xsi:type="dcterms:W3CDTF">2019-04-12T17:04:47Z</dcterms:created>
  <dcterms:modified xsi:type="dcterms:W3CDTF">2023-08-20T20:24:29Z</dcterms:modified>
</cp:coreProperties>
</file>